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<sst xmlns="http://schemas.openxmlformats.org/spreadsheetml/2006/main" count="18" uniqueCount="18">
  <si>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Enter sample size, n</t>
  </si>
  <si>
    <t>Enter alpha (sig level)</t>
  </si>
  <si>
    <t>Calculations</t>
  </si>
  <si>
    <t>statistics from table</t>
  </si>
  <si>
    <t>a or a/2</t>
  </si>
  <si>
    <t>p</t>
  </si>
  <si>
    <t>Enter population proportion</t>
  </si>
  <si>
    <t>Enter sample proportion</t>
  </si>
  <si>
    <t>z-statistics for proportion</t>
  </si>
  <si>
    <t>sigma(p)=sqrt(pq/n)</t>
  </si>
  <si>
    <t>p-value 2-tail test, n &gt; 29</t>
  </si>
  <si>
    <t>P-values for proportion</t>
  </si>
  <si>
    <t>p-value 1-tail test, n &gt;29</t>
  </si>
  <si>
    <t>Comparing sample proportion, p to population statistics</t>
  </si>
  <si>
    <t>Enter x, number of successes</t>
  </si>
  <si>
    <t>a for 1-tail and a/2 for 2-tails test</t>
  </si>
  <si>
    <t>p-hat = x/n</t>
  </si>
  <si>
    <t>confidence interval - CI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</si>
</sst>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2"/>
      <color indexed="16"/>
      <name val="Arial"/>
      <family val="2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3" fillId="3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3" sqref="C3"/>
    </sheetView>
  </sheetViews>
  <sheetFormatPr defaultColWidth="9.140625" defaultRowHeight="12.75"/>
  <cols>
    <col min="2" max="2" width="17.7109375" style="0" customWidth="1"/>
    <col min="3" max="3" width="11.8515625" style="0" customWidth="1"/>
    <col min="4" max="4" width="10.140625" style="0" customWidth="1"/>
  </cols>
  <sheetData>
    <row r="1" spans="1:6" ht="15.75">
      <c r="A1" s="1" t="s">
        <v>13</v>
      </c>
      <c r="B1" s="2"/>
      <c r="C1" s="2"/>
      <c r="D1" s="2"/>
      <c r="E1" s="2"/>
      <c r="F1" s="2"/>
    </row>
    <row r="3" spans="1:3" ht="12.75">
      <c r="A3" s="4" t="s">
        <v>0</v>
      </c>
      <c r="B3" s="4"/>
      <c r="C3" s="3">
        <v>298</v>
      </c>
    </row>
    <row r="4" spans="1:3" ht="12.75">
      <c r="A4" s="4" t="s">
        <v>14</v>
      </c>
      <c r="B4" s="4"/>
      <c r="C4" s="3">
        <v>271</v>
      </c>
    </row>
    <row r="5" spans="1:4" ht="12.75">
      <c r="A5" s="4" t="s">
        <v>7</v>
      </c>
      <c r="B5" s="4"/>
      <c r="C5" s="16">
        <f>C4/C3</f>
        <v>0.9093959731543624</v>
      </c>
      <c r="D5" s="10" t="s">
        <v>16</v>
      </c>
    </row>
    <row r="6" spans="1:4" ht="12.75">
      <c r="A6" s="4" t="s">
        <v>6</v>
      </c>
      <c r="B6" s="4"/>
      <c r="C6" s="3">
        <v>0.95</v>
      </c>
      <c r="D6" s="10" t="s">
        <v>5</v>
      </c>
    </row>
    <row r="7" spans="1:4" ht="12.75">
      <c r="A7" s="4" t="s">
        <v>1</v>
      </c>
      <c r="B7" s="4"/>
      <c r="C7" s="3">
        <v>0.025</v>
      </c>
      <c r="D7" s="10" t="s">
        <v>4</v>
      </c>
    </row>
    <row r="8" spans="2:3" ht="12.75">
      <c r="B8" s="17" t="s">
        <v>15</v>
      </c>
      <c r="C8" s="17"/>
    </row>
    <row r="9" spans="1:2" ht="12.75">
      <c r="A9" s="4" t="s">
        <v>2</v>
      </c>
      <c r="B9" s="6"/>
    </row>
    <row r="10" spans="1:3" ht="12.75">
      <c r="A10" s="7" t="s">
        <v>9</v>
      </c>
      <c r="B10" s="8"/>
      <c r="C10" s="20">
        <f>SQRT(C5*(1-C5)/C3)</f>
        <v>0.01662808099976887</v>
      </c>
    </row>
    <row r="11" spans="1:3" s="13" customFormat="1" ht="12.75">
      <c r="A11" s="12"/>
      <c r="C11" s="15"/>
    </row>
    <row r="12" spans="1:5" ht="12.75">
      <c r="A12" s="12"/>
      <c r="B12" s="13"/>
      <c r="C12" s="5"/>
      <c r="D12" s="7" t="s">
        <v>3</v>
      </c>
      <c r="E12" s="7"/>
    </row>
    <row r="13" spans="1:5" ht="15.75">
      <c r="A13" s="7" t="s">
        <v>8</v>
      </c>
      <c r="B13" s="8"/>
      <c r="C13" s="5">
        <f>(C5-C6)/C10</f>
        <v>-2.4418949394221725</v>
      </c>
      <c r="D13" s="18">
        <f>NORMSINV(C7)</f>
        <v>-1.9599610823206604</v>
      </c>
      <c r="E13" s="18">
        <f>NORMSINV(1-C7)</f>
        <v>1.9599610823206604</v>
      </c>
    </row>
    <row r="14" spans="1:5" ht="15">
      <c r="A14" s="7" t="s">
        <v>17</v>
      </c>
      <c r="B14" s="8"/>
      <c r="C14" s="5"/>
      <c r="D14" s="19">
        <f>C5+(D13*C10)</f>
        <v>0.8768055815211397</v>
      </c>
      <c r="E14" s="19">
        <f>C5+(E13*C10)</f>
        <v>0.941986364787585</v>
      </c>
    </row>
    <row r="15" spans="1:5" ht="15.75">
      <c r="A15" s="12"/>
      <c r="B15" s="13"/>
      <c r="C15" s="11"/>
      <c r="D15" s="9"/>
      <c r="E15" s="9"/>
    </row>
    <row r="16" spans="1:2" ht="12.75">
      <c r="A16" s="4" t="s">
        <v>11</v>
      </c>
      <c r="B16" s="6"/>
    </row>
    <row r="17" spans="1:3" ht="12.75">
      <c r="A17" s="7" t="s">
        <v>12</v>
      </c>
      <c r="B17" s="8"/>
      <c r="C17" s="14">
        <f>1-(NORMSDIST(ABS(C13)))</f>
        <v>0.007305201052395738</v>
      </c>
    </row>
    <row r="18" spans="1:3" ht="12.75">
      <c r="A18" s="7" t="s">
        <v>10</v>
      </c>
      <c r="B18" s="8"/>
      <c r="C18" s="14">
        <f>2*C17</f>
        <v>0.014610402104791476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2002-08-20T14:17:25Z</dcterms:created>
  <dcterms:modified xsi:type="dcterms:W3CDTF">2002-10-27T15:38:21Z</dcterms:modified>
  <cp:category/>
  <cp:version/>
  <cp:contentType/>
  <cp:contentStatus/>
</cp:coreProperties>
</file>