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<sst xmlns="http://schemas.openxmlformats.org/spreadsheetml/2006/main" count="21" uniqueCount="21">
  <si>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Enter sample size, n</t>
  </si>
  <si>
    <t>Enter sample std dev, s</t>
  </si>
  <si>
    <t>Enter population mean</t>
  </si>
  <si>
    <t>Enter sample mean</t>
  </si>
  <si>
    <t>Enter alpha (sig level)</t>
  </si>
  <si>
    <t>Calculations</t>
  </si>
  <si>
    <t>z-score (x-bar-mu/sigma*)</t>
  </si>
  <si>
    <t>statistics from table</t>
  </si>
  <si>
    <t>a or a/2</t>
  </si>
  <si>
    <t>mu</t>
  </si>
  <si>
    <t>x-bar</t>
  </si>
  <si>
    <t>sigma* (mean) = s/sqrt(n)</t>
  </si>
  <si>
    <t>p-value 1-tail test, n&gt;29</t>
  </si>
  <si>
    <t>p-value 2-tail test, n &gt; 29</t>
  </si>
  <si>
    <t>P-values for mean</t>
  </si>
  <si>
    <t>Comparing Sample mean with Populations, n&gt;= 30</t>
  </si>
  <si>
    <t>z-Statistics</t>
  </si>
  <si>
    <t>n</t>
  </si>
  <si>
    <t>s</t>
  </si>
  <si>
    <t>Enter a if 1-tail and a/2 if 2-tails tests</t>
  </si>
  <si>
    <t>Confidence Interval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</si>
</sst>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color indexed="16"/>
      <name val="Arial"/>
      <family val="2"/>
    </font>
    <font>
      <b/>
      <i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3" fillId="3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3" borderId="0" xfId="0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1" fillId="0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:IV16384"/>
    </sheetView>
  </sheetViews>
  <sheetFormatPr defaultColWidth="9.140625" defaultRowHeight="12.75"/>
  <cols>
    <col min="2" max="2" width="18.00390625" style="0" customWidth="1"/>
    <col min="3" max="3" width="13.140625" style="0" bestFit="1" customWidth="1"/>
    <col min="4" max="4" width="9.57421875" style="0" customWidth="1"/>
    <col min="5" max="5" width="9.00390625" style="0" customWidth="1"/>
  </cols>
  <sheetData>
    <row r="1" spans="1:6" ht="15.75">
      <c r="A1" s="1" t="s">
        <v>15</v>
      </c>
      <c r="B1" s="2"/>
      <c r="C1" s="2"/>
      <c r="D1" s="2"/>
      <c r="E1" s="2"/>
      <c r="F1" s="13"/>
    </row>
    <row r="2" s="13" customFormat="1" ht="15.75">
      <c r="A2" s="15" t="s">
        <v>16</v>
      </c>
    </row>
    <row r="4" spans="1:4" ht="12.75">
      <c r="A4" s="4" t="s">
        <v>0</v>
      </c>
      <c r="B4" s="4"/>
      <c r="C4" s="3">
        <v>40</v>
      </c>
      <c r="D4" s="10" t="s">
        <v>17</v>
      </c>
    </row>
    <row r="5" spans="1:4" ht="12.75">
      <c r="A5" s="4" t="s">
        <v>1</v>
      </c>
      <c r="B5" s="4"/>
      <c r="C5" s="3">
        <v>6325</v>
      </c>
      <c r="D5" s="10" t="s">
        <v>18</v>
      </c>
    </row>
    <row r="6" spans="1:4" ht="12.75">
      <c r="A6" s="4" t="s">
        <v>2</v>
      </c>
      <c r="B6" s="4"/>
      <c r="C6" s="3">
        <v>25300</v>
      </c>
      <c r="D6" s="10" t="s">
        <v>9</v>
      </c>
    </row>
    <row r="7" spans="1:4" ht="12.75">
      <c r="A7" s="4" t="s">
        <v>3</v>
      </c>
      <c r="B7" s="4"/>
      <c r="C7" s="3">
        <v>29400</v>
      </c>
      <c r="D7" s="10" t="s">
        <v>10</v>
      </c>
    </row>
    <row r="8" spans="1:4" ht="12.75">
      <c r="A8" s="4" t="s">
        <v>4</v>
      </c>
      <c r="B8" s="4"/>
      <c r="C8" s="3">
        <v>0.025</v>
      </c>
      <c r="D8" s="10" t="s">
        <v>8</v>
      </c>
    </row>
    <row r="9" spans="1:4" ht="12.75">
      <c r="A9" s="12"/>
      <c r="B9" s="12" t="s">
        <v>19</v>
      </c>
      <c r="C9" s="16"/>
      <c r="D9" s="10"/>
    </row>
    <row r="11" spans="1:2" ht="12.75">
      <c r="A11" s="4" t="s">
        <v>5</v>
      </c>
      <c r="B11" s="6"/>
    </row>
    <row r="12" spans="1:3" ht="12.75">
      <c r="A12" s="7" t="s">
        <v>11</v>
      </c>
      <c r="B12" s="8"/>
      <c r="C12" s="5">
        <f>C5/SQRT(C4)</f>
        <v>1000.0703100282499</v>
      </c>
    </row>
    <row r="13" spans="1:5" ht="12.75">
      <c r="A13" s="12"/>
      <c r="B13" s="13"/>
      <c r="C13" s="5"/>
      <c r="D13" s="7" t="s">
        <v>7</v>
      </c>
      <c r="E13" s="7"/>
    </row>
    <row r="14" spans="1:5" ht="15.75">
      <c r="A14" s="7" t="s">
        <v>6</v>
      </c>
      <c r="B14" s="8"/>
      <c r="C14" s="5">
        <f>(C7-C6)/C12</f>
        <v>4.099711749151101</v>
      </c>
      <c r="D14" s="9">
        <f>NORMSINV(C8)</f>
        <v>-1.9599610823206604</v>
      </c>
      <c r="E14" s="9">
        <f>NORMSINV(1-C8)</f>
        <v>1.9599610823206604</v>
      </c>
    </row>
    <row r="15" spans="1:5" ht="12.75">
      <c r="A15" s="12"/>
      <c r="B15" s="7" t="s">
        <v>20</v>
      </c>
      <c r="C15" s="5"/>
      <c r="D15" s="17">
        <f>C7+(D14*C12)</f>
        <v>27439.90111276027</v>
      </c>
      <c r="E15" s="17">
        <f>C7+(E14*C12)</f>
        <v>31360.09888723973</v>
      </c>
    </row>
    <row r="16" spans="1:5" ht="15.75">
      <c r="A16" s="12"/>
      <c r="B16" s="13"/>
      <c r="C16" s="11"/>
      <c r="D16" s="9"/>
      <c r="E16" s="9"/>
    </row>
    <row r="17" spans="1:2" ht="12.75">
      <c r="A17" s="4" t="s">
        <v>14</v>
      </c>
      <c r="B17" s="6"/>
    </row>
    <row r="18" spans="1:7" ht="12.75">
      <c r="A18" s="7" t="s">
        <v>12</v>
      </c>
      <c r="B18" s="8"/>
      <c r="C18" s="14">
        <f>1-(NORMSDIST(ABS(C14)))</f>
        <v>2.069446997898794E-05</v>
      </c>
      <c r="G18" s="14"/>
    </row>
    <row r="19" spans="1:7" ht="12.75">
      <c r="A19" s="7" t="s">
        <v>13</v>
      </c>
      <c r="B19" s="8"/>
      <c r="C19" s="14">
        <f>2*C18</f>
        <v>4.138893995797588E-05</v>
      </c>
      <c r="G19" s="14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2002-08-20T14:17:25Z</dcterms:created>
  <dcterms:modified xsi:type="dcterms:W3CDTF">2002-10-27T16:20:21Z</dcterms:modified>
  <cp:category/>
  <cp:version/>
  <cp:contentType/>
  <cp:contentStatus/>
</cp:coreProperties>
</file>