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<sst xmlns="http://schemas.openxmlformats.org/spreadsheetml/2006/main" count="13" uniqueCount="13">
  <si>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Frequancy</t>
  </si>
  <si>
    <t>Class Int.</t>
  </si>
  <si>
    <t>x(f/n)</t>
  </si>
  <si>
    <t>x-bar</t>
  </si>
  <si>
    <t>Weighted Mean</t>
  </si>
  <si>
    <t>Group variance</t>
  </si>
  <si>
    <t>X^2</t>
  </si>
  <si>
    <t xml:space="preserve"> fX^2</t>
  </si>
  <si>
    <t>f</t>
  </si>
  <si>
    <t xml:space="preserve">Group Standard, Deviations </t>
  </si>
  <si>
    <t>f/n</t>
  </si>
  <si>
    <t>Class Midpoint</t>
  </si>
  <si>
    <t>Grouped Mean / Variance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</si>
</sst>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4"/>
      <color indexed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6"/>
      <name val="Arial"/>
      <family val="2"/>
    </font>
    <font>
      <b/>
      <i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8" fillId="4" borderId="0" xfId="0" applyFont="1" applyFill="1" applyAlignment="1">
      <alignment/>
    </xf>
    <xf numFmtId="0" fontId="9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" sqref="B1"/>
    </sheetView>
  </sheetViews>
  <sheetFormatPr defaultColWidth="9.140625" defaultRowHeight="12.75"/>
  <cols>
    <col min="2" max="2" width="14.140625" style="0" customWidth="1"/>
    <col min="4" max="4" width="11.7109375" style="0" customWidth="1"/>
    <col min="5" max="5" width="11.28125" style="0" customWidth="1"/>
  </cols>
  <sheetData>
    <row r="1" spans="1:7" ht="18">
      <c r="A1" s="12"/>
      <c r="B1" s="12" t="s">
        <v>12</v>
      </c>
      <c r="C1" s="12"/>
      <c r="D1" s="12"/>
      <c r="G1" s="13"/>
    </row>
    <row r="2" spans="1:7" ht="12.75">
      <c r="A2" s="11" t="s">
        <v>3</v>
      </c>
      <c r="B2" s="18">
        <f>SUM(E4:E11)</f>
        <v>201.65036674816625</v>
      </c>
      <c r="C2" s="21" t="s">
        <v>8</v>
      </c>
      <c r="G2" s="13"/>
    </row>
    <row r="3" spans="1:7" ht="12.75">
      <c r="A3" t="s">
        <v>1</v>
      </c>
      <c r="B3" s="2" t="s">
        <v>11</v>
      </c>
      <c r="C3" s="2" t="s">
        <v>0</v>
      </c>
      <c r="D3" s="2" t="s">
        <v>10</v>
      </c>
      <c r="E3" s="2" t="s">
        <v>2</v>
      </c>
      <c r="F3" s="2" t="s">
        <v>6</v>
      </c>
      <c r="G3" s="14" t="s">
        <v>7</v>
      </c>
    </row>
    <row r="4" spans="1:7" ht="13.5" thickBot="1">
      <c r="A4" s="1">
        <v>1</v>
      </c>
      <c r="B4" s="5">
        <v>25</v>
      </c>
      <c r="C4" s="6">
        <v>5</v>
      </c>
      <c r="D4" s="16">
        <f>C4/$C12</f>
        <v>0.006112469437652812</v>
      </c>
      <c r="E4" s="3">
        <f>B4*C4/$C12</f>
        <v>0.1528117359413203</v>
      </c>
      <c r="F4" s="17">
        <f>POWER(B4,2)</f>
        <v>625</v>
      </c>
      <c r="G4" s="19">
        <f>C4*F4</f>
        <v>3125</v>
      </c>
    </row>
    <row r="5" spans="1:7" ht="14.25" thickBot="1" thickTop="1">
      <c r="A5" s="1">
        <v>2</v>
      </c>
      <c r="B5" s="7">
        <v>75</v>
      </c>
      <c r="C5" s="8">
        <v>16</v>
      </c>
      <c r="D5" s="16">
        <f>C5/$C12</f>
        <v>0.019559902200488997</v>
      </c>
      <c r="E5" s="3">
        <f>B5*C5/$C12</f>
        <v>1.466992665036675</v>
      </c>
      <c r="F5" s="17">
        <f aca="true" t="shared" si="0" ref="F5:F11">POWER(B5,2)</f>
        <v>5625</v>
      </c>
      <c r="G5" s="19">
        <f aca="true" t="shared" si="1" ref="G5:G11">C5*F5</f>
        <v>90000</v>
      </c>
    </row>
    <row r="6" spans="1:7" ht="14.25" thickBot="1" thickTop="1">
      <c r="A6" s="1">
        <v>3</v>
      </c>
      <c r="B6" s="7">
        <v>125</v>
      </c>
      <c r="C6" s="8">
        <v>117</v>
      </c>
      <c r="D6" s="16">
        <f>C6/$C12</f>
        <v>0.1430317848410758</v>
      </c>
      <c r="E6" s="3">
        <f>B6*C6/$C12</f>
        <v>17.878973105134474</v>
      </c>
      <c r="F6" s="17">
        <f t="shared" si="0"/>
        <v>15625</v>
      </c>
      <c r="G6" s="19">
        <f t="shared" si="1"/>
        <v>1828125</v>
      </c>
    </row>
    <row r="7" spans="1:7" ht="14.25" thickBot="1" thickTop="1">
      <c r="A7" s="1">
        <v>4</v>
      </c>
      <c r="B7" s="7">
        <v>175</v>
      </c>
      <c r="C7" s="8">
        <v>236</v>
      </c>
      <c r="D7" s="16">
        <f>C7/$C12</f>
        <v>0.2885085574572127</v>
      </c>
      <c r="E7" s="3">
        <f>B7*C7/$C12</f>
        <v>50.488997555012226</v>
      </c>
      <c r="F7" s="17">
        <f t="shared" si="0"/>
        <v>30625</v>
      </c>
      <c r="G7" s="19">
        <f t="shared" si="1"/>
        <v>7227500</v>
      </c>
    </row>
    <row r="8" spans="1:7" ht="14.25" thickBot="1" thickTop="1">
      <c r="A8" s="1">
        <v>5</v>
      </c>
      <c r="B8" s="7">
        <v>225</v>
      </c>
      <c r="C8" s="8">
        <v>331</v>
      </c>
      <c r="D8" s="16">
        <f>C8/$C12</f>
        <v>0.40464547677261614</v>
      </c>
      <c r="E8" s="3">
        <f>B8*C8/$C12</f>
        <v>91.04523227383864</v>
      </c>
      <c r="F8" s="17">
        <f t="shared" si="0"/>
        <v>50625</v>
      </c>
      <c r="G8" s="19">
        <f t="shared" si="1"/>
        <v>16756875</v>
      </c>
    </row>
    <row r="9" spans="1:7" ht="14.25" thickBot="1" thickTop="1">
      <c r="A9" s="1">
        <v>6</v>
      </c>
      <c r="B9" s="7">
        <v>275</v>
      </c>
      <c r="C9" s="8">
        <v>78</v>
      </c>
      <c r="D9" s="16">
        <f>C9/$C12</f>
        <v>0.09535452322738386</v>
      </c>
      <c r="E9" s="3">
        <f>B9*C9/$C12</f>
        <v>26.22249388753056</v>
      </c>
      <c r="F9" s="17">
        <f t="shared" si="0"/>
        <v>75625</v>
      </c>
      <c r="G9" s="19">
        <f t="shared" si="1"/>
        <v>5898750</v>
      </c>
    </row>
    <row r="10" spans="1:7" ht="14.25" thickBot="1" thickTop="1">
      <c r="A10" s="1">
        <v>7</v>
      </c>
      <c r="B10" s="7">
        <v>325</v>
      </c>
      <c r="C10" s="8">
        <v>27</v>
      </c>
      <c r="D10" s="16">
        <f>C10/$C12</f>
        <v>0.03300733496332518</v>
      </c>
      <c r="E10" s="3">
        <f>B10*C10/$C12</f>
        <v>10.727383863080684</v>
      </c>
      <c r="F10" s="17">
        <f t="shared" si="0"/>
        <v>105625</v>
      </c>
      <c r="G10" s="19">
        <f t="shared" si="1"/>
        <v>2851875</v>
      </c>
    </row>
    <row r="11" spans="1:7" ht="13.5" thickTop="1">
      <c r="A11" s="1">
        <v>8</v>
      </c>
      <c r="B11" s="9">
        <v>375</v>
      </c>
      <c r="C11" s="10">
        <v>8</v>
      </c>
      <c r="D11" s="16">
        <f>C11/$C12</f>
        <v>0.009779951100244499</v>
      </c>
      <c r="E11" s="3">
        <f>B11*C11/$C12</f>
        <v>3.667481662591687</v>
      </c>
      <c r="F11" s="17">
        <f t="shared" si="0"/>
        <v>140625</v>
      </c>
      <c r="G11" s="19">
        <f t="shared" si="1"/>
        <v>1125000</v>
      </c>
    </row>
    <row r="12" spans="1:7" ht="12.75">
      <c r="A12" s="1"/>
      <c r="B12" s="1"/>
      <c r="C12" s="1">
        <f>SUM(C4:C11)</f>
        <v>818</v>
      </c>
      <c r="D12" s="15">
        <f>SUM(D4:D11)</f>
        <v>1</v>
      </c>
      <c r="E12" s="4">
        <f>SUM(E4:E11)</f>
        <v>201.65036674816625</v>
      </c>
      <c r="G12" s="20">
        <f>SUM(G4:G11)</f>
        <v>35781250</v>
      </c>
    </row>
    <row r="14" spans="1:4" ht="12.75">
      <c r="A14" s="11" t="s">
        <v>4</v>
      </c>
      <c r="B14" s="17"/>
      <c r="C14" s="18">
        <f>SUM(E4:E11)</f>
        <v>201.65036674816625</v>
      </c>
      <c r="D14" s="4"/>
    </row>
    <row r="15" spans="1:3" ht="12.75">
      <c r="A15" s="11" t="s">
        <v>5</v>
      </c>
      <c r="B15" s="17"/>
      <c r="C15" s="18">
        <f>($G12-$C12*POWER($E12,2))/($C12-1)</f>
        <v>3083.258267919192</v>
      </c>
    </row>
    <row r="16" spans="1:4" ht="12.75">
      <c r="A16" s="11" t="s">
        <v>9</v>
      </c>
      <c r="B16" s="17"/>
      <c r="C16" s="17"/>
      <c r="D16" s="18">
        <f>SQRT(($G12-$C12*POWER($E12,2))/($C12-1))</f>
        <v>55.52709489896974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2002-08-06T20:21:47Z</dcterms:created>
  <dcterms:modified xsi:type="dcterms:W3CDTF">2002-09-18T19:35:05Z</dcterms:modified>
  <cp:category/>
  <cp:version/>
  <cp:contentType/>
  <cp:contentStatus/>
</cp:coreProperties>
</file>