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50" windowHeight="8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<sst xmlns="http://schemas.openxmlformats.org/spreadsheetml/2006/main" count="30" uniqueCount="17">
  <si>
    <t>Row Totals</t>
  </si>
  <si>
    <t>Column Totals</t>
  </si>
  <si>
    <t>Observed Frequencies Contingency Table</t>
  </si>
  <si>
    <t>Independent Characteristics Table: p(mk)=p(m) x p(k)</t>
  </si>
  <si>
    <t>Chi-Square Statistics Table: Sum(O-E)^2 / E )</t>
  </si>
  <si>
    <t>(O-E)^2/E)</t>
  </si>
  <si>
    <t>Grand Total</t>
  </si>
  <si>
    <t>chi-square stat</t>
  </si>
  <si>
    <t>Probability, Row</t>
  </si>
  <si>
    <t>Sum(pm)</t>
  </si>
  <si>
    <t>Sum(pk)</t>
  </si>
  <si>
    <t>Expected Frequency Contingency Table (row X column)/Grand Total</t>
  </si>
  <si>
    <t>Prob.Col</t>
  </si>
  <si>
    <t>chi-square =</t>
  </si>
  <si>
    <t>Criterion A</t>
  </si>
  <si>
    <t>Criterion B</t>
  </si>
  <si>
    <t>4x3 Chi-Square Test for Independent Charateristics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</si>
</sst>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color indexed="12"/>
      <name val="Arial"/>
      <family val="2"/>
    </font>
    <font>
      <b/>
      <sz val="12"/>
      <color indexed="16"/>
      <name val="Arial"/>
      <family val="2"/>
    </font>
    <font>
      <sz val="12"/>
      <color indexed="16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color indexed="62"/>
      <name val="Arial"/>
      <family val="2"/>
    </font>
    <font>
      <b/>
      <sz val="14"/>
      <color indexed="10"/>
      <name val="Arial"/>
      <family val="2"/>
    </font>
    <font>
      <b/>
      <i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2" borderId="0" xfId="0" applyFont="1" applyFill="1" applyAlignment="1">
      <alignment/>
    </xf>
    <xf numFmtId="0" fontId="11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9" fillId="0" borderId="0" xfId="0" applyFont="1" applyAlignment="1">
      <alignment/>
    </xf>
    <xf numFmtId="0" fontId="9" fillId="3" borderId="0" xfId="0" applyFont="1" applyFill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9" fillId="4" borderId="0" xfId="0" applyFont="1" applyFill="1" applyAlignment="1">
      <alignment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6" fillId="5" borderId="0" xfId="0" applyFont="1" applyFill="1" applyAlignment="1">
      <alignment/>
    </xf>
    <xf numFmtId="0" fontId="16" fillId="5" borderId="0" xfId="0" applyFont="1" applyFill="1" applyAlignment="1">
      <alignment/>
    </xf>
    <xf numFmtId="0" fontId="9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5" width="15.7109375" style="0" customWidth="1"/>
    <col min="6" max="6" width="12.7109375" style="0" customWidth="1"/>
    <col min="7" max="7" width="16.421875" style="0" customWidth="1"/>
  </cols>
  <sheetData>
    <row r="1" spans="1:4" ht="15.75">
      <c r="A1" s="19" t="s">
        <v>16</v>
      </c>
      <c r="B1" s="19"/>
      <c r="C1" s="19"/>
      <c r="D1" s="20"/>
    </row>
    <row r="2" spans="1:2" ht="15.75">
      <c r="A2" s="19" t="s">
        <v>13</v>
      </c>
      <c r="B2" s="8">
        <f>SUM(B37:E37)</f>
        <v>19.72136570296947</v>
      </c>
    </row>
    <row r="3" spans="1:2" ht="15.75">
      <c r="A3" s="33"/>
      <c r="B3" s="34"/>
    </row>
    <row r="4" spans="1:4" ht="15.75">
      <c r="A4" s="19" t="s">
        <v>2</v>
      </c>
      <c r="B4" s="19"/>
      <c r="C4" s="19"/>
      <c r="D4" s="3"/>
    </row>
    <row r="5" spans="3:6" ht="15.75">
      <c r="C5" s="2" t="s">
        <v>14</v>
      </c>
      <c r="E5" s="13"/>
      <c r="F5" s="7" t="s">
        <v>0</v>
      </c>
    </row>
    <row r="6" spans="1:6" ht="16.5" thickBot="1">
      <c r="A6" s="2" t="s">
        <v>15</v>
      </c>
      <c r="B6" s="10">
        <v>1</v>
      </c>
      <c r="C6" s="10">
        <v>2</v>
      </c>
      <c r="D6" s="10">
        <v>3</v>
      </c>
      <c r="E6" s="10">
        <v>4</v>
      </c>
      <c r="F6" s="5"/>
    </row>
    <row r="7" spans="1:6" ht="17.25" thickBot="1" thickTop="1">
      <c r="A7" s="9">
        <v>1</v>
      </c>
      <c r="B7" s="23">
        <v>97</v>
      </c>
      <c r="C7" s="23">
        <v>8</v>
      </c>
      <c r="D7" s="23">
        <v>18</v>
      </c>
      <c r="E7" s="24">
        <v>8</v>
      </c>
      <c r="F7" s="12">
        <f>SUM(B7:E7)</f>
        <v>131</v>
      </c>
    </row>
    <row r="8" spans="1:6" ht="17.25" thickBot="1" thickTop="1">
      <c r="A8" s="9">
        <v>2</v>
      </c>
      <c r="B8" s="23">
        <v>120</v>
      </c>
      <c r="C8" s="23">
        <v>15</v>
      </c>
      <c r="D8" s="23">
        <v>12</v>
      </c>
      <c r="E8" s="24">
        <v>13</v>
      </c>
      <c r="F8" s="12">
        <f>SUM(B8:E8)</f>
        <v>160</v>
      </c>
    </row>
    <row r="9" spans="1:6" ht="17.25" thickBot="1" thickTop="1">
      <c r="A9" s="9">
        <v>3</v>
      </c>
      <c r="B9" s="23">
        <v>82</v>
      </c>
      <c r="C9" s="23">
        <v>4</v>
      </c>
      <c r="D9" s="23">
        <v>0</v>
      </c>
      <c r="E9" s="24">
        <v>12</v>
      </c>
      <c r="F9" s="12">
        <f>SUM(B9:E9)</f>
        <v>98</v>
      </c>
    </row>
    <row r="10" spans="1:7" ht="13.5" thickTop="1">
      <c r="A10" s="11" t="s">
        <v>1</v>
      </c>
      <c r="B10" s="12">
        <f>SUM(B7:B9)</f>
        <v>299</v>
      </c>
      <c r="C10" s="12">
        <f>SUM(C7:C9)</f>
        <v>27</v>
      </c>
      <c r="D10" s="12">
        <f>SUM(D7:D9)</f>
        <v>30</v>
      </c>
      <c r="E10" s="12">
        <f>SUM(E7:E9)</f>
        <v>33</v>
      </c>
      <c r="F10" s="21">
        <f>SUM(F7:F9)</f>
        <v>389</v>
      </c>
      <c r="G10" s="11" t="s">
        <v>6</v>
      </c>
    </row>
    <row r="11" spans="2:7" ht="12.75">
      <c r="B11" s="1"/>
      <c r="C11" s="1"/>
      <c r="D11" s="1"/>
      <c r="E11" s="1"/>
      <c r="F11" s="6"/>
      <c r="G11" s="4"/>
    </row>
    <row r="12" spans="2:7" ht="12.75">
      <c r="B12" s="1"/>
      <c r="C12" s="1"/>
      <c r="D12" s="1"/>
      <c r="E12" s="1"/>
      <c r="F12" s="6"/>
      <c r="G12" s="4"/>
    </row>
    <row r="13" spans="1:6" ht="15.75">
      <c r="A13" s="2" t="s">
        <v>11</v>
      </c>
      <c r="B13" s="3"/>
      <c r="C13" s="3"/>
      <c r="D13" s="3"/>
      <c r="E13" s="3"/>
      <c r="F13" s="5"/>
    </row>
    <row r="14" spans="3:6" ht="15.75">
      <c r="C14" s="2" t="s">
        <v>14</v>
      </c>
      <c r="F14" s="7" t="s">
        <v>0</v>
      </c>
    </row>
    <row r="15" spans="1:6" ht="15.75">
      <c r="A15" s="2" t="s">
        <v>15</v>
      </c>
      <c r="B15" s="25">
        <v>1</v>
      </c>
      <c r="C15" s="25">
        <v>2</v>
      </c>
      <c r="D15" s="25">
        <v>3</v>
      </c>
      <c r="E15" s="25">
        <v>4</v>
      </c>
      <c r="F15" s="5"/>
    </row>
    <row r="16" spans="1:6" ht="15.75">
      <c r="A16" s="9">
        <v>1</v>
      </c>
      <c r="B16" s="26">
        <f>SUM(B10*F7)/F10</f>
        <v>100.69151670951157</v>
      </c>
      <c r="C16" s="27">
        <f>SUM(C10*F7)/F10</f>
        <v>9.09254498714653</v>
      </c>
      <c r="D16" s="27">
        <f>SUM(D10*F7)/F10</f>
        <v>10.102827763496144</v>
      </c>
      <c r="E16" s="27">
        <f>SUM(E10*F7)/F10</f>
        <v>11.113110539845758</v>
      </c>
      <c r="F16" s="12">
        <f>SUM(B16:E16)</f>
        <v>131</v>
      </c>
    </row>
    <row r="17" spans="1:6" ht="15.75">
      <c r="A17" s="9">
        <v>2</v>
      </c>
      <c r="B17" s="28">
        <f>SUM(B10*F8)/F10</f>
        <v>122.98200514138817</v>
      </c>
      <c r="C17" s="29">
        <f>SUM(C10*F8)/F10</f>
        <v>11.105398457583547</v>
      </c>
      <c r="D17" s="29">
        <f>SUM(D10*F8)/F10</f>
        <v>12.339331619537274</v>
      </c>
      <c r="E17" s="29">
        <f>SUM(E10*$F8)/$F10</f>
        <v>13.573264781491002</v>
      </c>
      <c r="F17" s="12">
        <f>SUM(B17:E17)</f>
        <v>159.99999999999997</v>
      </c>
    </row>
    <row r="18" spans="1:6" ht="15.75">
      <c r="A18" s="9">
        <v>3</v>
      </c>
      <c r="B18" s="30">
        <f>SUM(B10*$F9)/$F10</f>
        <v>75.32647814910025</v>
      </c>
      <c r="C18" s="31">
        <f>SUM(C10*$F9)/$F10</f>
        <v>6.802056555269923</v>
      </c>
      <c r="D18" s="31">
        <f>SUM(D10*$F9)/$F10</f>
        <v>7.557840616966581</v>
      </c>
      <c r="E18" s="31">
        <f>SUM(E10*$F9)/$F10</f>
        <v>8.313624678663238</v>
      </c>
      <c r="F18" s="12">
        <f>SUM(B18:E18)</f>
        <v>98</v>
      </c>
    </row>
    <row r="19" spans="1:7" ht="12.75">
      <c r="A19" s="11" t="s">
        <v>1</v>
      </c>
      <c r="B19" s="12">
        <f>SUM(B16:B18)</f>
        <v>299</v>
      </c>
      <c r="C19" s="12">
        <f>SUM(C16:C18)</f>
        <v>27</v>
      </c>
      <c r="D19" s="12">
        <f>SUM(D16:D18)</f>
        <v>30</v>
      </c>
      <c r="E19" s="12">
        <f>SUM(E16:E18)</f>
        <v>33</v>
      </c>
      <c r="F19" s="21">
        <f>SUM(F16:F18)</f>
        <v>389</v>
      </c>
      <c r="G19" s="11" t="s">
        <v>6</v>
      </c>
    </row>
    <row r="20" ht="12.75">
      <c r="F20" s="5"/>
    </row>
    <row r="21" ht="12.75">
      <c r="F21" s="5"/>
    </row>
    <row r="22" spans="1:6" ht="15.75">
      <c r="A22" s="2" t="s">
        <v>3</v>
      </c>
      <c r="B22" s="2"/>
      <c r="C22" s="2"/>
      <c r="D22" s="2"/>
      <c r="E22" s="3"/>
      <c r="F22" s="5"/>
    </row>
    <row r="23" spans="3:6" ht="15.75">
      <c r="C23" s="2" t="s">
        <v>14</v>
      </c>
      <c r="F23" s="7" t="s">
        <v>0</v>
      </c>
    </row>
    <row r="24" spans="1:7" ht="15.75">
      <c r="A24" s="2" t="s">
        <v>15</v>
      </c>
      <c r="B24" s="25">
        <v>1</v>
      </c>
      <c r="C24" s="25">
        <v>2</v>
      </c>
      <c r="D24" s="25">
        <v>3</v>
      </c>
      <c r="E24" s="25">
        <v>4</v>
      </c>
      <c r="F24" s="5"/>
      <c r="G24" s="18" t="s">
        <v>8</v>
      </c>
    </row>
    <row r="25" spans="1:7" ht="15.75">
      <c r="A25" s="9">
        <v>1</v>
      </c>
      <c r="B25" s="26">
        <f>SUM($F25*B28)/POWER($F10,2)</f>
        <v>0.2588470866568421</v>
      </c>
      <c r="C25" s="27">
        <f>SUM($F25*C28)/POWER($F10,2)</f>
        <v>0.023374151637908815</v>
      </c>
      <c r="D25" s="27">
        <f>SUM($F25*D28)/POWER($F10,2)</f>
        <v>0.025971279597676464</v>
      </c>
      <c r="E25" s="27">
        <f>SUM($F25*E28)/POWER($F10,2)</f>
        <v>0.02856840755744411</v>
      </c>
      <c r="F25" s="12">
        <f>F7</f>
        <v>131</v>
      </c>
      <c r="G25" s="16">
        <f>SUM(B25:E25)</f>
        <v>0.33676092544987146</v>
      </c>
    </row>
    <row r="26" spans="1:7" ht="15.75">
      <c r="A26" s="9">
        <v>2</v>
      </c>
      <c r="B26" s="28">
        <f>SUM($F26*B28)/POWER($F10,2)</f>
        <v>0.3161491134740056</v>
      </c>
      <c r="C26" s="29">
        <f>SUM($F26*C28)/POWER($F10,2)</f>
        <v>0.028548582153171072</v>
      </c>
      <c r="D26" s="29">
        <f>SUM($F26*D28)/POWER($F10,2)</f>
        <v>0.03172064683685675</v>
      </c>
      <c r="E26" s="29">
        <f>SUM($F26*E28)/POWER($F10,2)</f>
        <v>0.03489271152054242</v>
      </c>
      <c r="F26" s="12">
        <f>F8</f>
        <v>160</v>
      </c>
      <c r="G26" s="16">
        <f>SUM(B26:E26)</f>
        <v>0.41131105398457585</v>
      </c>
    </row>
    <row r="27" spans="1:7" ht="15.75">
      <c r="A27" s="9">
        <v>3</v>
      </c>
      <c r="B27" s="30">
        <f>SUM($F27*B28)/POWER($F10,2)</f>
        <v>0.19364133200282843</v>
      </c>
      <c r="C27" s="31">
        <f>SUM($F27*C28)/POWER($F10,2)</f>
        <v>0.017486006568817283</v>
      </c>
      <c r="D27" s="31">
        <f>SUM($F27*D28)/POWER($F10,2)</f>
        <v>0.01942889618757476</v>
      </c>
      <c r="E27" s="31">
        <f>SUM($F27*E28)/POWER($F10,2)</f>
        <v>0.021371785806332234</v>
      </c>
      <c r="F27" s="12">
        <f>F9</f>
        <v>98</v>
      </c>
      <c r="G27" s="16">
        <f>SUM(B27:E27)</f>
        <v>0.25192802056555275</v>
      </c>
    </row>
    <row r="28" spans="1:8" ht="12.75">
      <c r="A28" s="11" t="s">
        <v>1</v>
      </c>
      <c r="B28" s="12">
        <f>B10</f>
        <v>299</v>
      </c>
      <c r="C28" s="12">
        <f>C10</f>
        <v>27</v>
      </c>
      <c r="D28" s="12">
        <f>D10</f>
        <v>30</v>
      </c>
      <c r="E28" s="12">
        <f>E10</f>
        <v>33</v>
      </c>
      <c r="F28" s="21">
        <f>F10</f>
        <v>389</v>
      </c>
      <c r="G28" s="17">
        <f>SUM(G25:G27)</f>
        <v>1</v>
      </c>
      <c r="H28" s="11" t="s">
        <v>9</v>
      </c>
    </row>
    <row r="29" spans="1:8" ht="12.75">
      <c r="A29" s="18" t="s">
        <v>12</v>
      </c>
      <c r="B29" s="32">
        <f>SUM(B25:B27)</f>
        <v>0.7686375321336761</v>
      </c>
      <c r="C29" s="32">
        <f>SUM(C25:C27)</f>
        <v>0.06940874035989716</v>
      </c>
      <c r="D29" s="32">
        <f>SUM(D25:D27)</f>
        <v>0.07712082262210797</v>
      </c>
      <c r="E29" s="32">
        <f>SUM(E25:E27)</f>
        <v>0.08483290488431877</v>
      </c>
      <c r="F29" s="5"/>
      <c r="G29" s="17">
        <f>SUM(B29:F29)</f>
        <v>1</v>
      </c>
      <c r="H29" s="11" t="s">
        <v>10</v>
      </c>
    </row>
    <row r="30" ht="12.75">
      <c r="F30" s="5"/>
    </row>
    <row r="31" spans="1:6" ht="15.75">
      <c r="A31" s="2" t="s">
        <v>4</v>
      </c>
      <c r="B31" s="2"/>
      <c r="C31" s="2" t="s">
        <v>5</v>
      </c>
      <c r="D31" s="3"/>
      <c r="F31" s="5"/>
    </row>
    <row r="32" spans="3:6" ht="15.75">
      <c r="C32" s="2" t="s">
        <v>14</v>
      </c>
      <c r="F32" s="7" t="s">
        <v>0</v>
      </c>
    </row>
    <row r="33" spans="1:6" ht="15.75">
      <c r="A33" s="2" t="s">
        <v>15</v>
      </c>
      <c r="B33" s="25">
        <v>1</v>
      </c>
      <c r="C33" s="25">
        <v>2</v>
      </c>
      <c r="D33" s="25">
        <v>3</v>
      </c>
      <c r="E33" s="25">
        <v>4</v>
      </c>
      <c r="F33" s="5"/>
    </row>
    <row r="34" spans="1:6" ht="15.75">
      <c r="A34" s="9">
        <v>1</v>
      </c>
      <c r="B34" s="26">
        <f>POWER(B7-B16,2)/B16</f>
        <v>0.13533707765984915</v>
      </c>
      <c r="C34" s="27">
        <f>POWER(C7-C16,2)/C16</f>
        <v>0.13127837702495773</v>
      </c>
      <c r="D34" s="27">
        <f>POWER(D7-D16,2)/D16</f>
        <v>6.1730567711297315</v>
      </c>
      <c r="E34" s="27">
        <f>POWER(E7-E16,2)/E16</f>
        <v>0.8720742224735629</v>
      </c>
      <c r="F34" s="12">
        <f>SUM(B34:E34)</f>
        <v>7.311746448288101</v>
      </c>
    </row>
    <row r="35" spans="1:6" ht="15.75">
      <c r="A35" s="9">
        <v>2</v>
      </c>
      <c r="B35" s="28">
        <f>POWER(B8-B17,2)/B17</f>
        <v>0.07230614473265624</v>
      </c>
      <c r="C35" s="29">
        <f>POWER(C8-C17,2)/C17</f>
        <v>1.3658151242502146</v>
      </c>
      <c r="D35" s="29">
        <f>POWER(D8-D17,2)/D17</f>
        <v>0.00933161953727503</v>
      </c>
      <c r="E35" s="29">
        <f>POWER(E8-E17,2)/E17</f>
        <v>0.024211751187972193</v>
      </c>
      <c r="F35" s="12">
        <f>SUM(B35:E35)</f>
        <v>1.4716646397081181</v>
      </c>
    </row>
    <row r="36" spans="1:6" ht="15.75">
      <c r="A36" s="9">
        <v>3</v>
      </c>
      <c r="B36" s="30">
        <f>POWER(B9-B18,2)/B18</f>
        <v>0.5912382337361187</v>
      </c>
      <c r="C36" s="31">
        <f>POWER(C9-C18,2)/C18</f>
        <v>1.1542863360711322</v>
      </c>
      <c r="D36" s="31">
        <f>POWER(D9-D18,2)/D18</f>
        <v>7.557840616966581</v>
      </c>
      <c r="E36" s="31">
        <f>POWER(E9-E18,2)/E18</f>
        <v>1.6345894281994178</v>
      </c>
      <c r="F36" s="12">
        <f>SUM(B36:E36)</f>
        <v>10.937954614973249</v>
      </c>
    </row>
    <row r="37" spans="1:7" ht="15.75">
      <c r="A37" s="11" t="s">
        <v>1</v>
      </c>
      <c r="B37" s="12">
        <f>SUM(B34:B36)</f>
        <v>0.7988814561286242</v>
      </c>
      <c r="C37" s="12">
        <f>SUM(C34:C36)</f>
        <v>2.6513798373463047</v>
      </c>
      <c r="D37" s="12">
        <f>SUM(D34:D36)</f>
        <v>13.740229007633587</v>
      </c>
      <c r="E37" s="12">
        <f>SUM(E34:E36)</f>
        <v>2.530875401860953</v>
      </c>
      <c r="F37" s="22">
        <f>SUM(F34:F36)</f>
        <v>19.721365702969468</v>
      </c>
      <c r="G37" s="11" t="s">
        <v>7</v>
      </c>
    </row>
    <row r="38" spans="1:7" ht="18">
      <c r="A38" s="11"/>
      <c r="B38" s="15"/>
      <c r="C38" s="15"/>
      <c r="D38" s="15"/>
      <c r="E38" s="15"/>
      <c r="F38" s="14"/>
      <c r="G38" s="11"/>
    </row>
    <row r="39" ht="12.75">
      <c r="E39" s="11"/>
    </row>
  </sheetData>
  <printOptions gridLines="1" headings="1"/>
  <pageMargins left="0.75" right="0.75" top="1" bottom="1" header="0.5" footer="0.5"/>
  <pageSetup blackAndWhite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Courtney Pindling</dc:creator>
  <cp:keywords/>
  <dc:description/>
  <cp:lastModifiedBy>Courtney Pindling</cp:lastModifiedBy>
  <dcterms:created xsi:type="dcterms:W3CDTF">2002-07-30T00:27:49Z</dcterms:created>
  <dcterms:modified xsi:type="dcterms:W3CDTF">2002-08-04T18:00:18Z</dcterms:modified>
  <cp:category/>
  <cp:version/>
  <cp:contentType/>
  <cp:contentStatus/>
</cp:coreProperties>
</file>