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<sst xmlns="http://schemas.openxmlformats.org/spreadsheetml/2006/main" count="30" uniqueCount="17">
  <si>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Row Totals</t>
  </si>
  <si>
    <t>Column Totals</t>
  </si>
  <si>
    <t>Observed Frequencies Contingency Table</t>
  </si>
  <si>
    <t>Independent Characteristics Table: p(mk)=p(m) x p(k)</t>
  </si>
  <si>
    <t>Chi-Square Statistics Table: Sum(O-E)^2 / E )</t>
  </si>
  <si>
    <t>(O-E)^2/E)</t>
  </si>
  <si>
    <t>Grand Total</t>
  </si>
  <si>
    <t>chi-square stat</t>
  </si>
  <si>
    <t>Probability, Row</t>
  </si>
  <si>
    <t>Sum(pm)</t>
  </si>
  <si>
    <t>Sum(pk)</t>
  </si>
  <si>
    <t>Expected Frequency Contingency Table (row X column)/Grand Total</t>
  </si>
  <si>
    <t>chi-square =</t>
  </si>
  <si>
    <t>Criterion A</t>
  </si>
  <si>
    <t>Criterion B</t>
  </si>
  <si>
    <t>3 x 2 - Chi-Square Test for Independent Charateristics</t>
  </si>
  <si>
    <t>Prob,Col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</si>
</sst>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4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3" sqref="H3"/>
    </sheetView>
  </sheetViews>
  <sheetFormatPr defaultColWidth="9.140625" defaultRowHeight="12.75"/>
  <cols>
    <col min="1" max="1" width="14.57421875" style="0" customWidth="1"/>
    <col min="2" max="4" width="15.7109375" style="0" customWidth="1"/>
    <col min="5" max="5" width="12.7109375" style="0" customWidth="1"/>
    <col min="6" max="6" width="11.28125" style="0" customWidth="1"/>
  </cols>
  <sheetData>
    <row r="1" spans="1:4" ht="15.75">
      <c r="A1" s="16" t="s">
        <v>15</v>
      </c>
      <c r="B1" s="16"/>
      <c r="C1" s="16"/>
      <c r="D1" s="17"/>
    </row>
    <row r="2" spans="1:2" ht="15.75">
      <c r="A2" s="2" t="s">
        <v>12</v>
      </c>
      <c r="B2" s="8">
        <f>SUM(B32:D32)</f>
        <v>3.6638383136435024</v>
      </c>
    </row>
    <row r="3" spans="1:4" ht="15.75">
      <c r="A3" s="2" t="s">
        <v>2</v>
      </c>
      <c r="B3" s="2"/>
      <c r="C3" s="2"/>
      <c r="D3" s="3"/>
    </row>
    <row r="4" spans="3:5" ht="15.75">
      <c r="C4" s="2" t="s">
        <v>13</v>
      </c>
      <c r="E4" s="7" t="s">
        <v>0</v>
      </c>
    </row>
    <row r="5" spans="1:5" ht="16.5" thickBot="1">
      <c r="A5" s="2" t="s">
        <v>14</v>
      </c>
      <c r="B5" s="10">
        <v>1</v>
      </c>
      <c r="C5" s="10">
        <v>2</v>
      </c>
      <c r="D5" s="10">
        <v>3</v>
      </c>
      <c r="E5" s="5"/>
    </row>
    <row r="6" spans="1:5" ht="17.25" thickBot="1" thickTop="1">
      <c r="A6" s="9">
        <v>1</v>
      </c>
      <c r="B6" s="27">
        <v>97</v>
      </c>
      <c r="C6" s="27">
        <v>8</v>
      </c>
      <c r="D6" s="28">
        <v>18</v>
      </c>
      <c r="E6" s="12">
        <f>SUM(B6:D6)</f>
        <v>123</v>
      </c>
    </row>
    <row r="7" spans="1:5" ht="16.5" thickTop="1">
      <c r="A7" s="9">
        <v>2</v>
      </c>
      <c r="B7" s="29">
        <v>120</v>
      </c>
      <c r="C7" s="29">
        <v>15</v>
      </c>
      <c r="D7" s="21">
        <v>12</v>
      </c>
      <c r="E7" s="12">
        <f>SUM(B7:D7)</f>
        <v>147</v>
      </c>
    </row>
    <row r="8" spans="1:6" ht="12.75">
      <c r="A8" s="11" t="s">
        <v>1</v>
      </c>
      <c r="B8" s="12">
        <f>SUM(B6:B7)</f>
        <v>217</v>
      </c>
      <c r="C8" s="12">
        <f>SUM(C6:C7)</f>
        <v>23</v>
      </c>
      <c r="D8" s="12">
        <f>SUM(D6:D7)</f>
        <v>30</v>
      </c>
      <c r="E8" s="30">
        <f>SUM(E6:E7)</f>
        <v>270</v>
      </c>
      <c r="F8" s="11" t="s">
        <v>6</v>
      </c>
    </row>
    <row r="9" spans="2:6" ht="12.75">
      <c r="B9" s="1"/>
      <c r="C9" s="1"/>
      <c r="D9" s="1"/>
      <c r="E9" s="6"/>
      <c r="F9" s="4"/>
    </row>
    <row r="10" spans="2:6" ht="12.75">
      <c r="B10" s="1"/>
      <c r="C10" s="1"/>
      <c r="D10" s="1"/>
      <c r="E10" s="6"/>
      <c r="F10" s="4"/>
    </row>
    <row r="11" spans="1:5" ht="15.75">
      <c r="A11" s="2" t="s">
        <v>11</v>
      </c>
      <c r="B11" s="3"/>
      <c r="C11" s="3"/>
      <c r="D11" s="3"/>
      <c r="E11" s="5"/>
    </row>
    <row r="12" spans="3:5" ht="15.75">
      <c r="C12" s="2" t="s">
        <v>13</v>
      </c>
      <c r="E12" s="7" t="s">
        <v>0</v>
      </c>
    </row>
    <row r="13" spans="1:5" ht="15.75">
      <c r="A13" s="2" t="s">
        <v>14</v>
      </c>
      <c r="B13" s="22">
        <v>1</v>
      </c>
      <c r="C13" s="22">
        <v>2</v>
      </c>
      <c r="D13" s="22">
        <v>3</v>
      </c>
      <c r="E13" s="5"/>
    </row>
    <row r="14" spans="1:5" ht="15.75">
      <c r="A14" s="9">
        <v>1</v>
      </c>
      <c r="B14" s="23">
        <f>SUM(B8*E6)/E8</f>
        <v>98.85555555555555</v>
      </c>
      <c r="C14" s="24">
        <f>SUM(C8*E6)/E8</f>
        <v>10.477777777777778</v>
      </c>
      <c r="D14" s="24">
        <f>SUM(D8*E6)/E8</f>
        <v>13.666666666666666</v>
      </c>
      <c r="E14" s="12">
        <f>SUM(B14:D14)</f>
        <v>123</v>
      </c>
    </row>
    <row r="15" spans="1:5" ht="15.75">
      <c r="A15" s="9">
        <v>2</v>
      </c>
      <c r="B15" s="25">
        <f>SUM(B8*E7)/E8</f>
        <v>118.14444444444445</v>
      </c>
      <c r="C15" s="26">
        <f>SUM(C8*E7)/E8</f>
        <v>12.522222222222222</v>
      </c>
      <c r="D15" s="26">
        <f>SUM(D8*E7)/E8</f>
        <v>16.333333333333332</v>
      </c>
      <c r="E15" s="12">
        <f>SUM(B15:D15)</f>
        <v>147</v>
      </c>
    </row>
    <row r="16" spans="1:6" ht="12.75">
      <c r="A16" s="11" t="s">
        <v>1</v>
      </c>
      <c r="B16" s="12">
        <f>SUM(B14:B15)</f>
        <v>217</v>
      </c>
      <c r="C16" s="12">
        <f>SUM(C14:C15)</f>
        <v>23</v>
      </c>
      <c r="D16" s="12">
        <f>SUM(D14:D15)</f>
        <v>30</v>
      </c>
      <c r="E16" s="30">
        <f>SUM(E14:E15)</f>
        <v>270</v>
      </c>
      <c r="F16" s="11" t="s">
        <v>6</v>
      </c>
    </row>
    <row r="17" ht="12.75">
      <c r="E17" s="5"/>
    </row>
    <row r="18" ht="12.75">
      <c r="E18" s="5"/>
    </row>
    <row r="19" spans="1:5" ht="15.75">
      <c r="A19" s="2" t="s">
        <v>3</v>
      </c>
      <c r="B19" s="2"/>
      <c r="C19" s="2"/>
      <c r="D19" s="2"/>
      <c r="E19" s="5"/>
    </row>
    <row r="20" spans="3:6" ht="15.75">
      <c r="C20" s="2" t="s">
        <v>13</v>
      </c>
      <c r="E20" s="7" t="s">
        <v>0</v>
      </c>
      <c r="F20" s="14" t="s">
        <v>8</v>
      </c>
    </row>
    <row r="21" spans="1:5" ht="15.75">
      <c r="A21" s="2" t="s">
        <v>14</v>
      </c>
      <c r="B21" s="22">
        <v>1</v>
      </c>
      <c r="C21" s="22">
        <v>2</v>
      </c>
      <c r="D21" s="22">
        <v>3</v>
      </c>
      <c r="E21" s="5"/>
    </row>
    <row r="22" spans="1:6" ht="15.75">
      <c r="A22" s="9">
        <v>1</v>
      </c>
      <c r="B22" s="23">
        <f>SUM($E22*B24)/POWER($E8,2)</f>
        <v>0.3661316872427984</v>
      </c>
      <c r="C22" s="24">
        <f>SUM($E22*C24)/POWER($E8,2)</f>
        <v>0.03880658436213992</v>
      </c>
      <c r="D22" s="24">
        <f>SUM($E22*D24)/POWER($E8,2)</f>
        <v>0.050617283950617285</v>
      </c>
      <c r="E22" s="12">
        <f>E6</f>
        <v>123</v>
      </c>
      <c r="F22" s="18">
        <f>SUM(B22:D22)</f>
        <v>0.45555555555555555</v>
      </c>
    </row>
    <row r="23" spans="1:6" ht="15.75">
      <c r="A23" s="9">
        <v>2</v>
      </c>
      <c r="B23" s="25">
        <f>SUM($E23*B24)/POWER($E8,2)</f>
        <v>0.4375720164609054</v>
      </c>
      <c r="C23" s="26">
        <f>SUM($E23*C24)/POWER($E8,2)</f>
        <v>0.04637860082304527</v>
      </c>
      <c r="D23" s="26">
        <f>SUM($E23*D24)/POWER($E8,2)</f>
        <v>0.06049382716049383</v>
      </c>
      <c r="E23" s="12">
        <f>E7</f>
        <v>147</v>
      </c>
      <c r="F23" s="18">
        <f>SUM(B23:D23)</f>
        <v>0.5444444444444445</v>
      </c>
    </row>
    <row r="24" spans="1:7" ht="12.75">
      <c r="A24" s="11" t="s">
        <v>1</v>
      </c>
      <c r="B24" s="12">
        <f>B8</f>
        <v>217</v>
      </c>
      <c r="C24" s="12">
        <f>C8</f>
        <v>23</v>
      </c>
      <c r="D24" s="12">
        <f>D8</f>
        <v>30</v>
      </c>
      <c r="E24" s="30">
        <f>E8</f>
        <v>270</v>
      </c>
      <c r="F24" s="19">
        <f>SUM(F22:F23)</f>
        <v>1</v>
      </c>
      <c r="G24" s="11" t="s">
        <v>9</v>
      </c>
    </row>
    <row r="25" spans="1:7" ht="12.75">
      <c r="A25" s="20" t="s">
        <v>16</v>
      </c>
      <c r="B25" s="4">
        <f>SUM(B22:B23)</f>
        <v>0.8037037037037038</v>
      </c>
      <c r="C25" s="4">
        <f>SUM(C22:C23)</f>
        <v>0.0851851851851852</v>
      </c>
      <c r="D25" s="4">
        <f>SUM(D22:D23)</f>
        <v>0.1111111111111111</v>
      </c>
      <c r="E25" s="5"/>
      <c r="F25" s="19">
        <f>SUM(B25:E25)</f>
        <v>1.0000000000000002</v>
      </c>
      <c r="G25" s="11" t="s">
        <v>10</v>
      </c>
    </row>
    <row r="26" ht="12.75">
      <c r="E26" s="5"/>
    </row>
    <row r="27" spans="1:5" ht="15.75">
      <c r="A27" s="2" t="s">
        <v>4</v>
      </c>
      <c r="B27" s="2"/>
      <c r="C27" s="2" t="s">
        <v>5</v>
      </c>
      <c r="D27" s="3"/>
      <c r="E27" s="5"/>
    </row>
    <row r="28" spans="3:5" ht="15.75">
      <c r="C28" s="2" t="s">
        <v>13</v>
      </c>
      <c r="E28" s="7" t="s">
        <v>0</v>
      </c>
    </row>
    <row r="29" spans="1:5" ht="15.75">
      <c r="A29" s="2" t="s">
        <v>14</v>
      </c>
      <c r="B29" s="22">
        <v>1</v>
      </c>
      <c r="C29" s="22">
        <v>2</v>
      </c>
      <c r="D29" s="22">
        <v>3</v>
      </c>
      <c r="E29" s="5"/>
    </row>
    <row r="30" spans="1:5" ht="15.75">
      <c r="A30" s="9">
        <v>1</v>
      </c>
      <c r="B30" s="23">
        <f aca="true" t="shared" si="0" ref="B30:D31">POWER(B6-B14,2)/B14</f>
        <v>0.03482946811034926</v>
      </c>
      <c r="C30" s="24">
        <f t="shared" si="0"/>
        <v>0.5859432072581595</v>
      </c>
      <c r="D30" s="24">
        <f t="shared" si="0"/>
        <v>1.3739837398373989</v>
      </c>
      <c r="E30" s="10">
        <f>SUM(B30:D30)</f>
        <v>1.9947564152059076</v>
      </c>
    </row>
    <row r="31" spans="1:5" ht="15.75">
      <c r="A31" s="9">
        <v>2</v>
      </c>
      <c r="B31" s="25">
        <f t="shared" si="0"/>
        <v>0.02914302433723101</v>
      </c>
      <c r="C31" s="26">
        <f t="shared" si="0"/>
        <v>0.4902790101547866</v>
      </c>
      <c r="D31" s="26">
        <f t="shared" si="0"/>
        <v>1.1496598639455777</v>
      </c>
      <c r="E31" s="10">
        <f>SUM(B31:D31)</f>
        <v>1.6690818984375952</v>
      </c>
    </row>
    <row r="32" spans="1:6" ht="15.75">
      <c r="A32" s="11" t="s">
        <v>1</v>
      </c>
      <c r="B32" s="12">
        <f>SUM(B30:B31)</f>
        <v>0.06397249244758027</v>
      </c>
      <c r="C32" s="12">
        <f>SUM(C30:C31)</f>
        <v>1.076222217412946</v>
      </c>
      <c r="D32" s="12">
        <f>SUM(D30:D31)</f>
        <v>2.5236436037829764</v>
      </c>
      <c r="E32" s="31">
        <f>SUM(E30:E31)</f>
        <v>3.663838313643503</v>
      </c>
      <c r="F32" s="11" t="s">
        <v>7</v>
      </c>
    </row>
    <row r="33" spans="1:6" ht="18">
      <c r="A33" s="11"/>
      <c r="B33" s="15"/>
      <c r="C33" s="15"/>
      <c r="D33" s="15"/>
      <c r="E33" s="13"/>
      <c r="F33" s="11"/>
    </row>
  </sheetData>
  <printOptions gridLines="1" headings="1"/>
  <pageMargins left="0.75" right="0.75" top="1" bottom="1" header="0.5" footer="0.5"/>
  <pageSetup blackAndWhite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2002-08-04T17:04:49Z</dcterms:modified>
  <cp:category/>
  <cp:version/>
  <cp:contentType/>
  <cp:contentStatus/>
</cp:coreProperties>
</file>