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<sst xmlns="http://schemas.openxmlformats.org/spreadsheetml/2006/main" count="13" uniqueCount="13">
  <si>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Chi Square Goodness-of-fit Test</t>
  </si>
  <si>
    <t>Criterion</t>
  </si>
  <si>
    <t xml:space="preserve">Observed </t>
  </si>
  <si>
    <t>(O)</t>
  </si>
  <si>
    <t>Expected Freq.</t>
  </si>
  <si>
    <t>(E)</t>
  </si>
  <si>
    <t>O-E</t>
  </si>
  <si>
    <t>(O-E)^2</t>
  </si>
  <si>
    <t>(O-E)^2/E</t>
  </si>
  <si>
    <t>Totals</t>
  </si>
  <si>
    <t>chi-square=</t>
  </si>
  <si>
    <t>chi-sq stat</t>
  </si>
  <si>
    <t>(E is Known)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</si>
</sst>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i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895350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000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12.28125" style="0" customWidth="1"/>
    <col min="2" max="2" width="10.140625" style="0" customWidth="1"/>
    <col min="3" max="3" width="14.57421875" style="0" customWidth="1"/>
    <col min="5" max="5" width="12.421875" style="0" customWidth="1"/>
    <col min="6" max="6" width="11.8515625" style="0" customWidth="1"/>
    <col min="7" max="7" width="10.8515625" style="0" customWidth="1"/>
  </cols>
  <sheetData>
    <row r="1" spans="1:5" ht="15.75">
      <c r="A1" s="5" t="s">
        <v>0</v>
      </c>
      <c r="B1" s="5"/>
      <c r="C1" s="6"/>
      <c r="D1" s="3" t="s">
        <v>12</v>
      </c>
      <c r="E1" s="4"/>
    </row>
    <row r="2" spans="1:2" ht="12.75">
      <c r="A2" s="7" t="s">
        <v>10</v>
      </c>
      <c r="B2" s="8">
        <f>F16</f>
        <v>7.704081632653062</v>
      </c>
    </row>
    <row r="3" spans="1:2" ht="12.75">
      <c r="A3" s="7"/>
      <c r="B3" s="8"/>
    </row>
    <row r="4" spans="2:4" ht="12.75">
      <c r="B4" s="10" t="s">
        <v>2</v>
      </c>
      <c r="C4" s="1" t="s">
        <v>4</v>
      </c>
      <c r="D4" s="11"/>
    </row>
    <row r="5" spans="1:6" ht="12.75">
      <c r="A5" s="10" t="s">
        <v>1</v>
      </c>
      <c r="B5" s="9" t="s">
        <v>3</v>
      </c>
      <c r="C5" s="9" t="s">
        <v>5</v>
      </c>
      <c r="D5" s="9" t="s">
        <v>6</v>
      </c>
      <c r="E5" s="9" t="s">
        <v>7</v>
      </c>
      <c r="F5" s="9" t="s">
        <v>8</v>
      </c>
    </row>
    <row r="6" spans="1:6" ht="12.75">
      <c r="A6" s="9">
        <v>1</v>
      </c>
      <c r="B6" s="14">
        <v>89</v>
      </c>
      <c r="C6" s="15">
        <v>98</v>
      </c>
      <c r="D6" s="12">
        <f aca="true" t="shared" si="0" ref="D6:D15">B6-C6</f>
        <v>-9</v>
      </c>
      <c r="E6" s="12">
        <f>POWER(D6,2)</f>
        <v>81</v>
      </c>
      <c r="F6" s="13">
        <f>E6/$C6</f>
        <v>0.826530612244898</v>
      </c>
    </row>
    <row r="7" spans="1:6" ht="12.75">
      <c r="A7" s="9">
        <v>2</v>
      </c>
      <c r="B7" s="14">
        <v>107</v>
      </c>
      <c r="C7" s="15">
        <v>98</v>
      </c>
      <c r="D7" s="12">
        <f t="shared" si="0"/>
        <v>9</v>
      </c>
      <c r="E7" s="12">
        <f aca="true" t="shared" si="1" ref="E7:E15">POWER(D7,2)</f>
        <v>81</v>
      </c>
      <c r="F7" s="13">
        <f aca="true" t="shared" si="2" ref="F7:F15">E7/$C7</f>
        <v>0.826530612244898</v>
      </c>
    </row>
    <row r="8" spans="1:6" ht="12.75">
      <c r="A8" s="9">
        <v>3</v>
      </c>
      <c r="B8" s="14">
        <v>104</v>
      </c>
      <c r="C8" s="15">
        <v>98</v>
      </c>
      <c r="D8" s="12">
        <f t="shared" si="0"/>
        <v>6</v>
      </c>
      <c r="E8" s="12">
        <f t="shared" si="1"/>
        <v>36</v>
      </c>
      <c r="F8" s="13">
        <f t="shared" si="2"/>
        <v>0.3673469387755102</v>
      </c>
    </row>
    <row r="9" spans="1:6" ht="12.75">
      <c r="A9" s="9">
        <v>4</v>
      </c>
      <c r="B9" s="14">
        <v>89</v>
      </c>
      <c r="C9" s="15">
        <v>98</v>
      </c>
      <c r="D9" s="12">
        <f t="shared" si="0"/>
        <v>-9</v>
      </c>
      <c r="E9" s="12">
        <f t="shared" si="1"/>
        <v>81</v>
      </c>
      <c r="F9" s="13">
        <f t="shared" si="2"/>
        <v>0.826530612244898</v>
      </c>
    </row>
    <row r="10" spans="1:6" ht="12.75">
      <c r="A10" s="9">
        <v>5</v>
      </c>
      <c r="B10" s="14">
        <v>107</v>
      </c>
      <c r="C10" s="15">
        <v>98</v>
      </c>
      <c r="D10" s="12">
        <f t="shared" si="0"/>
        <v>9</v>
      </c>
      <c r="E10" s="12">
        <f t="shared" si="1"/>
        <v>81</v>
      </c>
      <c r="F10" s="13">
        <f t="shared" si="2"/>
        <v>0.826530612244898</v>
      </c>
    </row>
    <row r="11" spans="1:6" ht="12.75">
      <c r="A11" s="9">
        <v>6</v>
      </c>
      <c r="B11" s="14">
        <v>104</v>
      </c>
      <c r="C11" s="15">
        <v>98</v>
      </c>
      <c r="D11" s="12">
        <f t="shared" si="0"/>
        <v>6</v>
      </c>
      <c r="E11" s="12">
        <f t="shared" si="1"/>
        <v>36</v>
      </c>
      <c r="F11" s="13">
        <f t="shared" si="2"/>
        <v>0.3673469387755102</v>
      </c>
    </row>
    <row r="12" spans="1:6" ht="12.75">
      <c r="A12" s="9">
        <v>7</v>
      </c>
      <c r="B12" s="14">
        <v>87</v>
      </c>
      <c r="C12" s="15">
        <v>98</v>
      </c>
      <c r="D12" s="12">
        <f t="shared" si="0"/>
        <v>-11</v>
      </c>
      <c r="E12" s="12">
        <f t="shared" si="1"/>
        <v>121</v>
      </c>
      <c r="F12" s="13">
        <f t="shared" si="2"/>
        <v>1.2346938775510203</v>
      </c>
    </row>
    <row r="13" spans="1:6" ht="12.75">
      <c r="A13" s="9">
        <v>8</v>
      </c>
      <c r="B13" s="14">
        <v>107</v>
      </c>
      <c r="C13" s="15">
        <v>98</v>
      </c>
      <c r="D13" s="12">
        <f t="shared" si="0"/>
        <v>9</v>
      </c>
      <c r="E13" s="12">
        <f t="shared" si="1"/>
        <v>81</v>
      </c>
      <c r="F13" s="13">
        <f t="shared" si="2"/>
        <v>0.826530612244898</v>
      </c>
    </row>
    <row r="14" spans="1:6" ht="12.75">
      <c r="A14" s="9">
        <v>9</v>
      </c>
      <c r="B14" s="14">
        <v>104</v>
      </c>
      <c r="C14" s="15">
        <v>98</v>
      </c>
      <c r="D14" s="12">
        <f t="shared" si="0"/>
        <v>6</v>
      </c>
      <c r="E14" s="12">
        <f t="shared" si="1"/>
        <v>36</v>
      </c>
      <c r="F14" s="13">
        <f t="shared" si="2"/>
        <v>0.3673469387755102</v>
      </c>
    </row>
    <row r="15" spans="1:6" ht="12.75">
      <c r="A15" s="9">
        <v>10</v>
      </c>
      <c r="B15" s="14">
        <v>87</v>
      </c>
      <c r="C15" s="2">
        <v>98</v>
      </c>
      <c r="D15" s="12">
        <f t="shared" si="0"/>
        <v>-11</v>
      </c>
      <c r="E15" s="12">
        <f t="shared" si="1"/>
        <v>121</v>
      </c>
      <c r="F15" s="13">
        <f t="shared" si="2"/>
        <v>1.2346938775510203</v>
      </c>
    </row>
    <row r="16" spans="1:7" ht="12.75">
      <c r="A16" s="1" t="s">
        <v>9</v>
      </c>
      <c r="B16" s="9">
        <f>SUM(B6:B15)</f>
        <v>985</v>
      </c>
      <c r="C16" s="9">
        <f>SUM(C6:C15)</f>
        <v>980</v>
      </c>
      <c r="D16" s="9">
        <f>SUM(D6:D15)</f>
        <v>5</v>
      </c>
      <c r="E16" s="9">
        <f>SUM(E6:E15)</f>
        <v>755</v>
      </c>
      <c r="F16" s="16">
        <f>SUM(F6:F15)</f>
        <v>7.704081632653062</v>
      </c>
      <c r="G16" s="11" t="s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2002-07-30T15:48:08Z</dcterms:created>
  <dcterms:modified xsi:type="dcterms:W3CDTF">2002-08-04T18:46:57Z</dcterms:modified>
  <cp:category/>
  <cp:version/>
  <cp:contentType/>
  <cp:contentStatus/>
</cp:coreProperties>
</file>